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erE\AppData\Local\somacos\0001\"/>
    </mc:Choice>
  </mc:AlternateContent>
  <bookViews>
    <workbookView xWindow="0" yWindow="0" windowWidth="38400" windowHeight="17700"/>
  </bookViews>
  <sheets>
    <sheet name="Tabelle1" sheetId="1" r:id="rId1"/>
  </sheets>
  <definedNames>
    <definedName name="_xlnm.Print_Area" localSheetId="0">Tabelle1!$A$1:$F$52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" i="1" l="1"/>
  <c r="F49" i="1" s="1"/>
  <c r="F50" i="1" s="1"/>
  <c r="E45" i="1"/>
  <c r="F45" i="1" s="1"/>
  <c r="F46" i="1" s="1"/>
  <c r="E41" i="1"/>
  <c r="F41" i="1" s="1"/>
  <c r="F42" i="1" s="1"/>
  <c r="E37" i="1"/>
  <c r="F37" i="1" s="1"/>
  <c r="F38" i="1" s="1"/>
  <c r="E33" i="1"/>
  <c r="F33" i="1" s="1"/>
  <c r="F34" i="1" s="1"/>
  <c r="E29" i="1"/>
  <c r="F29" i="1" s="1"/>
  <c r="F30" i="1" s="1"/>
  <c r="E25" i="1"/>
  <c r="F25" i="1" s="1"/>
  <c r="F26" i="1" s="1"/>
  <c r="E21" i="1"/>
  <c r="F21" i="1" s="1"/>
  <c r="F22" i="1" s="1"/>
  <c r="E17" i="1"/>
  <c r="F17" i="1" s="1"/>
  <c r="F18" i="1" s="1"/>
  <c r="E13" i="1"/>
  <c r="F13" i="1" s="1"/>
  <c r="F14" i="1" s="1"/>
  <c r="E9" i="1"/>
  <c r="F9" i="1" s="1"/>
  <c r="F10" i="1" s="1"/>
  <c r="E5" i="1"/>
  <c r="F5" i="1" s="1"/>
  <c r="D5" i="1" s="1"/>
  <c r="C50" i="1"/>
  <c r="B50" i="1"/>
  <c r="C46" i="1"/>
  <c r="B46" i="1"/>
  <c r="C42" i="1"/>
  <c r="B42" i="1"/>
  <c r="C38" i="1"/>
  <c r="B38" i="1"/>
  <c r="C34" i="1"/>
  <c r="B34" i="1"/>
  <c r="C30" i="1"/>
  <c r="B30" i="1"/>
  <c r="C26" i="1"/>
  <c r="B26" i="1"/>
  <c r="C22" i="1"/>
  <c r="B22" i="1"/>
  <c r="C18" i="1"/>
  <c r="B18" i="1"/>
  <c r="C14" i="1"/>
  <c r="B14" i="1"/>
  <c r="C10" i="1"/>
  <c r="B10" i="1"/>
  <c r="C6" i="1"/>
  <c r="B6" i="1"/>
  <c r="D22" i="1" l="1"/>
  <c r="D21" i="1" l="1"/>
  <c r="D10" i="1"/>
  <c r="D9" i="1" l="1"/>
  <c r="D50" i="1" l="1"/>
  <c r="D46" i="1"/>
  <c r="D38" i="1"/>
  <c r="D34" i="1"/>
  <c r="D30" i="1"/>
  <c r="D26" i="1"/>
  <c r="D18" i="1"/>
  <c r="D14" i="1"/>
  <c r="D6" i="1"/>
  <c r="D17" i="1" l="1"/>
  <c r="D25" i="1"/>
  <c r="D29" i="1"/>
  <c r="D33" i="1"/>
  <c r="D37" i="1"/>
  <c r="D45" i="1"/>
  <c r="D49" i="1"/>
  <c r="D13" i="1"/>
  <c r="D42" i="1"/>
  <c r="D41" i="1"/>
</calcChain>
</file>

<file path=xl/sharedStrings.xml><?xml version="1.0" encoding="utf-8"?>
<sst xmlns="http://schemas.openxmlformats.org/spreadsheetml/2006/main" count="35" uniqueCount="21">
  <si>
    <t>Chor</t>
  </si>
  <si>
    <t>alt</t>
  </si>
  <si>
    <t>neu</t>
  </si>
  <si>
    <t xml:space="preserve">Erhöhung </t>
  </si>
  <si>
    <t>in %</t>
  </si>
  <si>
    <t>monatlich</t>
  </si>
  <si>
    <t>Normale 
Gebühr</t>
  </si>
  <si>
    <t>./. 25% = Erm. 
Gebühr</t>
  </si>
  <si>
    <t>Chorzwerge</t>
  </si>
  <si>
    <t>Einzelunterricht 22,5 Min</t>
  </si>
  <si>
    <t>Einzelunterricht 30 Min</t>
  </si>
  <si>
    <t>Einzelunterricht 45 Min</t>
  </si>
  <si>
    <t>Einzelunterricht 60 Min</t>
  </si>
  <si>
    <t>Holzbläserklasse inkl. Leihinstrument</t>
  </si>
  <si>
    <t>Gruppenunterricht mit 2 Schülern</t>
  </si>
  <si>
    <t>Gruppenunterricht mit 3 Schülern</t>
  </si>
  <si>
    <t>Gruppenunterricht ab 4 Schülern</t>
  </si>
  <si>
    <t>Musik. Früherziehung und Grundausb.</t>
  </si>
  <si>
    <t>./.25% = 
Erm. 
Gebühr</t>
  </si>
  <si>
    <t>Ergänzungsfach ohne Hauptfach</t>
  </si>
  <si>
    <t>Stand: 25.02.25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</si>
</sst>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2" fontId="0" fillId="0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 vertical="top" wrapText="1"/>
    </xf>
    <xf numFmtId="164" fontId="0" fillId="2" borderId="0" xfId="0" applyNumberFormat="1" applyFill="1" applyAlignment="1">
      <alignment horizontal="center" wrapText="1"/>
    </xf>
    <xf numFmtId="2" fontId="0" fillId="3" borderId="0" xfId="0" applyNumberFormat="1" applyFill="1" applyAlignment="1">
      <alignment horizontal="center" vertical="top"/>
    </xf>
    <xf numFmtId="164" fontId="0" fillId="2" borderId="0" xfId="0" applyNumberFormat="1" applyFill="1" applyAlignment="1">
      <alignment horizontal="center" vertical="top" wrapText="1"/>
    </xf>
    <xf numFmtId="0" fontId="0" fillId="0" borderId="0" xfId="0" applyFont="1"/>
    <xf numFmtId="2" fontId="2" fillId="4" borderId="0" xfId="0" applyNumberFormat="1" applyFont="1" applyFill="1" applyAlignment="1">
      <alignment horizontal="center"/>
    </xf>
    <xf numFmtId="2" fontId="2" fillId="3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J6" sqref="J6"/>
    </sheetView>
  </sheetViews>
  <sheetFormatPr baseColWidth="10" defaultRowHeight="15" x14ac:dyDescent="0.25"/>
  <cols>
    <col min="1" max="1" width="34.5703125" bestFit="1" customWidth="1"/>
    <col min="2" max="3" width="11.42578125" style="9"/>
    <col min="4" max="4" width="17.7109375" style="3" customWidth="1"/>
    <col min="5" max="5" width="14" style="6" customWidth="1"/>
    <col min="6" max="6" width="11.42578125" style="6"/>
  </cols>
  <sheetData>
    <row r="1" spans="1:12" ht="45" x14ac:dyDescent="0.25">
      <c r="B1" s="12" t="s">
        <v>6</v>
      </c>
      <c r="C1" s="12" t="s">
        <v>7</v>
      </c>
      <c r="D1" s="14" t="s">
        <v>3</v>
      </c>
      <c r="E1" s="15" t="s">
        <v>6</v>
      </c>
      <c r="F1" s="13" t="s">
        <v>18</v>
      </c>
    </row>
    <row r="2" spans="1:12" x14ac:dyDescent="0.25">
      <c r="B2" s="17" t="s">
        <v>1</v>
      </c>
      <c r="C2" s="17" t="s">
        <v>1</v>
      </c>
      <c r="D2" s="18" t="s">
        <v>4</v>
      </c>
      <c r="E2" s="19" t="s">
        <v>2</v>
      </c>
      <c r="F2" s="19" t="s">
        <v>2</v>
      </c>
    </row>
    <row r="3" spans="1:12" x14ac:dyDescent="0.25">
      <c r="B3" s="8"/>
      <c r="C3" s="8"/>
      <c r="D3" s="1"/>
      <c r="E3" s="4"/>
      <c r="F3" s="7"/>
    </row>
    <row r="4" spans="1:12" x14ac:dyDescent="0.25">
      <c r="L4" s="1"/>
    </row>
    <row r="5" spans="1:12" x14ac:dyDescent="0.25">
      <c r="A5" t="s">
        <v>9</v>
      </c>
      <c r="B5" s="11">
        <v>732</v>
      </c>
      <c r="C5" s="11">
        <v>549</v>
      </c>
      <c r="D5" s="2">
        <f>F5*100/C5-100</f>
        <v>6.5573770491803316</v>
      </c>
      <c r="E5" s="10">
        <f>E6*12</f>
        <v>780</v>
      </c>
      <c r="F5" s="10">
        <f>E5*75/100</f>
        <v>585</v>
      </c>
      <c r="L5" s="1"/>
    </row>
    <row r="6" spans="1:12" x14ac:dyDescent="0.25">
      <c r="A6" t="s">
        <v>5</v>
      </c>
      <c r="B6" s="11">
        <f>B5/12</f>
        <v>61</v>
      </c>
      <c r="C6" s="11">
        <f>C5/12</f>
        <v>45.75</v>
      </c>
      <c r="D6" s="2">
        <f>E5*100/B5-100</f>
        <v>6.5573770491803316</v>
      </c>
      <c r="E6" s="10">
        <v>65</v>
      </c>
      <c r="F6" s="10">
        <v>48.75</v>
      </c>
    </row>
    <row r="9" spans="1:12" x14ac:dyDescent="0.25">
      <c r="A9" t="s">
        <v>10</v>
      </c>
      <c r="B9" s="11">
        <v>960</v>
      </c>
      <c r="C9" s="11">
        <v>720</v>
      </c>
      <c r="D9" s="2">
        <f>F9*100/C9-100</f>
        <v>5</v>
      </c>
      <c r="E9" s="10">
        <f>E10*12</f>
        <v>1008</v>
      </c>
      <c r="F9" s="10">
        <f>E9*75/100</f>
        <v>756</v>
      </c>
    </row>
    <row r="10" spans="1:12" x14ac:dyDescent="0.25">
      <c r="A10" t="s">
        <v>5</v>
      </c>
      <c r="B10" s="11">
        <f>B9/12</f>
        <v>80</v>
      </c>
      <c r="C10" s="11">
        <f>C9/12</f>
        <v>60</v>
      </c>
      <c r="D10" s="2">
        <f>E9*100/B9-100</f>
        <v>5</v>
      </c>
      <c r="E10" s="10">
        <v>84</v>
      </c>
      <c r="F10" s="10">
        <f>F9/12</f>
        <v>63</v>
      </c>
    </row>
    <row r="13" spans="1:12" x14ac:dyDescent="0.25">
      <c r="A13" t="s">
        <v>11</v>
      </c>
      <c r="B13" s="11">
        <v>1440</v>
      </c>
      <c r="C13" s="11">
        <v>1080</v>
      </c>
      <c r="D13" s="2">
        <f>F13*100/C13-100</f>
        <v>5.8333333333333286</v>
      </c>
      <c r="E13" s="10">
        <f>E14*12</f>
        <v>1524</v>
      </c>
      <c r="F13" s="10">
        <f>E13*75/100</f>
        <v>1143</v>
      </c>
    </row>
    <row r="14" spans="1:12" x14ac:dyDescent="0.25">
      <c r="A14" t="s">
        <v>5</v>
      </c>
      <c r="B14" s="11">
        <f>B13/12</f>
        <v>120</v>
      </c>
      <c r="C14" s="11">
        <f>C13/12</f>
        <v>90</v>
      </c>
      <c r="D14" s="2">
        <f>E13*100/B13-100</f>
        <v>5.8333333333333286</v>
      </c>
      <c r="E14" s="10">
        <v>127</v>
      </c>
      <c r="F14" s="10">
        <f>F13/12</f>
        <v>95.25</v>
      </c>
    </row>
    <row r="17" spans="1:6" x14ac:dyDescent="0.25">
      <c r="A17" t="s">
        <v>12</v>
      </c>
      <c r="B17" s="11">
        <v>1920</v>
      </c>
      <c r="C17" s="11">
        <v>1440</v>
      </c>
      <c r="D17" s="2">
        <f>F17*100/C17-100</f>
        <v>5</v>
      </c>
      <c r="E17" s="10">
        <f>E18*12</f>
        <v>2016</v>
      </c>
      <c r="F17" s="5">
        <f>E17*75/100</f>
        <v>1512</v>
      </c>
    </row>
    <row r="18" spans="1:6" x14ac:dyDescent="0.25">
      <c r="A18" t="s">
        <v>5</v>
      </c>
      <c r="B18" s="11">
        <f>B17/12</f>
        <v>160</v>
      </c>
      <c r="C18" s="11">
        <f>C17/12</f>
        <v>120</v>
      </c>
      <c r="D18" s="2">
        <f>E17*100/B17-100</f>
        <v>5</v>
      </c>
      <c r="E18" s="10">
        <v>168</v>
      </c>
      <c r="F18" s="10">
        <f>F17/12</f>
        <v>126</v>
      </c>
    </row>
    <row r="21" spans="1:6" x14ac:dyDescent="0.25">
      <c r="A21" t="s">
        <v>14</v>
      </c>
      <c r="B21" s="11">
        <v>756</v>
      </c>
      <c r="C21" s="11">
        <v>567</v>
      </c>
      <c r="D21" s="2">
        <f>F21*100/C21-100</f>
        <v>7.9365079365079367</v>
      </c>
      <c r="E21" s="10">
        <f>E22*12</f>
        <v>816</v>
      </c>
      <c r="F21" s="10">
        <f>E21*75/100</f>
        <v>612</v>
      </c>
    </row>
    <row r="22" spans="1:6" x14ac:dyDescent="0.25">
      <c r="A22" t="s">
        <v>5</v>
      </c>
      <c r="B22" s="11">
        <f>B21/12</f>
        <v>63</v>
      </c>
      <c r="C22" s="11">
        <f>C21/12</f>
        <v>47.25</v>
      </c>
      <c r="D22" s="2">
        <f>E21*100/B21-100</f>
        <v>7.9365079365079367</v>
      </c>
      <c r="E22" s="10">
        <v>68</v>
      </c>
      <c r="F22" s="10">
        <f>F21/12</f>
        <v>51</v>
      </c>
    </row>
    <row r="25" spans="1:6" x14ac:dyDescent="0.25">
      <c r="A25" t="s">
        <v>15</v>
      </c>
      <c r="B25" s="11">
        <v>516</v>
      </c>
      <c r="C25" s="11">
        <v>387</v>
      </c>
      <c r="D25" s="2">
        <f>F25*100/C25-100</f>
        <v>9.3023255813953512</v>
      </c>
      <c r="E25" s="10">
        <f>E26*12</f>
        <v>564</v>
      </c>
      <c r="F25" s="10">
        <f>E25*75/100</f>
        <v>423</v>
      </c>
    </row>
    <row r="26" spans="1:6" x14ac:dyDescent="0.25">
      <c r="A26" t="s">
        <v>5</v>
      </c>
      <c r="B26" s="11">
        <f>B25/12</f>
        <v>43</v>
      </c>
      <c r="C26" s="11">
        <f>C25/12</f>
        <v>32.25</v>
      </c>
      <c r="D26" s="2">
        <f>E25*100/B25-100</f>
        <v>9.3023255813953512</v>
      </c>
      <c r="E26" s="10">
        <v>47</v>
      </c>
      <c r="F26" s="10">
        <f>F25/12</f>
        <v>35.25</v>
      </c>
    </row>
    <row r="29" spans="1:6" x14ac:dyDescent="0.25">
      <c r="A29" t="s">
        <v>16</v>
      </c>
      <c r="B29" s="11">
        <v>408</v>
      </c>
      <c r="C29" s="11">
        <v>306</v>
      </c>
      <c r="D29" s="2">
        <f>F29*100/C29-100</f>
        <v>5.8823529411764639</v>
      </c>
      <c r="E29" s="10">
        <f>E30*12</f>
        <v>432</v>
      </c>
      <c r="F29" s="10">
        <f>E29*75/100</f>
        <v>324</v>
      </c>
    </row>
    <row r="30" spans="1:6" x14ac:dyDescent="0.25">
      <c r="A30" t="s">
        <v>5</v>
      </c>
      <c r="B30" s="11">
        <f>B29/12</f>
        <v>34</v>
      </c>
      <c r="C30" s="11">
        <f>C29/12</f>
        <v>25.5</v>
      </c>
      <c r="D30" s="2">
        <f>E29*100/B29-100</f>
        <v>5.8823529411764639</v>
      </c>
      <c r="E30" s="10">
        <v>36</v>
      </c>
      <c r="F30" s="10">
        <f>F29/12</f>
        <v>27</v>
      </c>
    </row>
    <row r="33" spans="1:6" x14ac:dyDescent="0.25">
      <c r="A33" t="s">
        <v>13</v>
      </c>
      <c r="B33" s="11">
        <v>768</v>
      </c>
      <c r="C33" s="11">
        <v>576</v>
      </c>
      <c r="D33" s="2">
        <f>F33*100/C33-100</f>
        <v>3.125</v>
      </c>
      <c r="E33" s="10">
        <f>E34*12</f>
        <v>792</v>
      </c>
      <c r="F33" s="10">
        <f>E33*75/100</f>
        <v>594</v>
      </c>
    </row>
    <row r="34" spans="1:6" x14ac:dyDescent="0.25">
      <c r="A34" t="s">
        <v>5</v>
      </c>
      <c r="B34" s="11">
        <f>B33/12</f>
        <v>64</v>
      </c>
      <c r="C34" s="11">
        <f>C33/12</f>
        <v>48</v>
      </c>
      <c r="D34" s="2">
        <f>E33*100/B33-100</f>
        <v>3.125</v>
      </c>
      <c r="E34" s="10">
        <v>66</v>
      </c>
      <c r="F34" s="10">
        <f>F33/12</f>
        <v>49.5</v>
      </c>
    </row>
    <row r="37" spans="1:6" x14ac:dyDescent="0.25">
      <c r="A37" t="s">
        <v>17</v>
      </c>
      <c r="B37" s="11">
        <v>336</v>
      </c>
      <c r="C37" s="11">
        <v>252</v>
      </c>
      <c r="D37" s="2">
        <f>F37*100/C37-100</f>
        <v>3.5714285714285694</v>
      </c>
      <c r="E37" s="10">
        <f>E38*12</f>
        <v>348</v>
      </c>
      <c r="F37" s="10">
        <f>E37*75/100</f>
        <v>261</v>
      </c>
    </row>
    <row r="38" spans="1:6" x14ac:dyDescent="0.25">
      <c r="A38" t="s">
        <v>5</v>
      </c>
      <c r="B38" s="11">
        <f>B37/12</f>
        <v>28</v>
      </c>
      <c r="C38" s="11">
        <f>C37/12</f>
        <v>21</v>
      </c>
      <c r="D38" s="2">
        <f>E37*100/B37-100</f>
        <v>3.5714285714285694</v>
      </c>
      <c r="E38" s="10">
        <v>29</v>
      </c>
      <c r="F38" s="10">
        <f>F37/12</f>
        <v>21.75</v>
      </c>
    </row>
    <row r="41" spans="1:6" x14ac:dyDescent="0.25">
      <c r="A41" t="s">
        <v>0</v>
      </c>
      <c r="B41" s="11">
        <v>168</v>
      </c>
      <c r="C41" s="11">
        <v>126</v>
      </c>
      <c r="D41" s="2">
        <f>F41*100/C41-100</f>
        <v>7.1428571428571388</v>
      </c>
      <c r="E41" s="10">
        <f>E42*12</f>
        <v>180</v>
      </c>
      <c r="F41" s="10">
        <f>E41*75/100</f>
        <v>135</v>
      </c>
    </row>
    <row r="42" spans="1:6" x14ac:dyDescent="0.25">
      <c r="A42" t="s">
        <v>5</v>
      </c>
      <c r="B42" s="11">
        <f>B41/12</f>
        <v>14</v>
      </c>
      <c r="C42" s="11">
        <f>C41/12</f>
        <v>10.5</v>
      </c>
      <c r="D42" s="2">
        <f>E41*100/B41-100</f>
        <v>7.1428571428571388</v>
      </c>
      <c r="E42" s="10">
        <v>15</v>
      </c>
      <c r="F42" s="10">
        <f>F41/12</f>
        <v>11.25</v>
      </c>
    </row>
    <row r="45" spans="1:6" x14ac:dyDescent="0.25">
      <c r="A45" t="s">
        <v>8</v>
      </c>
      <c r="B45" s="11">
        <v>120</v>
      </c>
      <c r="C45" s="11">
        <v>90</v>
      </c>
      <c r="D45" s="2">
        <f>F45*100/C45-100</f>
        <v>10</v>
      </c>
      <c r="E45" s="10">
        <f>E46*12</f>
        <v>132</v>
      </c>
      <c r="F45" s="10">
        <f>E45*75/100</f>
        <v>99</v>
      </c>
    </row>
    <row r="46" spans="1:6" x14ac:dyDescent="0.25">
      <c r="A46" t="s">
        <v>5</v>
      </c>
      <c r="B46" s="11">
        <f>B45/12</f>
        <v>10</v>
      </c>
      <c r="C46" s="11">
        <f>C45/12</f>
        <v>7.5</v>
      </c>
      <c r="D46" s="2">
        <f>E45*100/B45-100</f>
        <v>10</v>
      </c>
      <c r="E46" s="10">
        <v>11</v>
      </c>
      <c r="F46" s="10">
        <f>F45/12</f>
        <v>8.25</v>
      </c>
    </row>
    <row r="49" spans="1:6" x14ac:dyDescent="0.25">
      <c r="A49" s="16" t="s">
        <v>19</v>
      </c>
      <c r="B49" s="11">
        <v>216</v>
      </c>
      <c r="C49" s="11">
        <v>162</v>
      </c>
      <c r="D49" s="2">
        <f>F49*100/C49-100</f>
        <v>3.3333333333333286</v>
      </c>
      <c r="E49" s="10">
        <f>E50*12</f>
        <v>223.20000000000002</v>
      </c>
      <c r="F49" s="10">
        <f>E49*75/100</f>
        <v>167.4</v>
      </c>
    </row>
    <row r="50" spans="1:6" x14ac:dyDescent="0.25">
      <c r="A50" t="s">
        <v>5</v>
      </c>
      <c r="B50" s="11">
        <f>B49/12</f>
        <v>18</v>
      </c>
      <c r="C50" s="11">
        <f>C49/12</f>
        <v>13.5</v>
      </c>
      <c r="D50" s="2">
        <f>E49*100/B49-100</f>
        <v>3.3333333333333286</v>
      </c>
      <c r="E50" s="10">
        <v>18.600000000000001</v>
      </c>
      <c r="F50" s="10">
        <f>F49/12</f>
        <v>13.950000000000001</v>
      </c>
    </row>
    <row r="52" spans="1:6" x14ac:dyDescent="0.25">
      <c r="E52" s="6" t="s">
        <v>20</v>
      </c>
    </row>
  </sheetData>
  <pageMargins left="0.25" right="0.25" top="0.75" bottom="0.75" header="0.3" footer="0.3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Ködel, Andrea</dc:creator>
  <cp:lastModifiedBy>Bär, Eva Christina</cp:lastModifiedBy>
  <cp:lastPrinted>2025-02-25T09:54:15Z</cp:lastPrinted>
  <dcterms:created xsi:type="dcterms:W3CDTF">2025-01-14T08:21:05Z</dcterms:created>
  <dcterms:modified xsi:type="dcterms:W3CDTF">2025-02-27T09:41:32Z</dcterms:modified>
</cp:coreProperties>
</file>